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G13"/>
  <c r="G24" s="1"/>
  <c r="F13"/>
  <c r="H138" l="1"/>
  <c r="F138"/>
  <c r="F119"/>
  <c r="H81"/>
  <c r="J62"/>
  <c r="I43"/>
  <c r="I196" s="1"/>
  <c r="G43"/>
  <c r="G196" s="1"/>
  <c r="J43"/>
  <c r="J196" s="1"/>
  <c r="H43"/>
  <c r="H24"/>
  <c r="F24"/>
  <c r="F196" s="1"/>
  <c r="H196" l="1"/>
</calcChain>
</file>

<file path=xl/sharedStrings.xml><?xml version="1.0" encoding="utf-8"?>
<sst xmlns="http://schemas.openxmlformats.org/spreadsheetml/2006/main" count="308" uniqueCount="118">
  <si>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</si>
  <si>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</si>
  <si>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</si>
  <si>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</si>
  <si>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</si>
  <si>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</si>
  <si>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</si>
  <si>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</si>
  <si>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</si>
  <si>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</si>
  <si>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</si>
  <si>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</si>
  <si>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</si>
  <si>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</si>
  <si>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</si>
  <si>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</si>
  <si>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</si>
  <si>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</si>
  <si>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</si>
  <si>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</si>
  <si>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</si>
  <si>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</si>
  <si>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</si>
  <si>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</si>
  <si>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</si>
  <si>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</si>
  <si>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</si>
  <si>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</si>
  <si>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</si>
  <si>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</si>
  <si>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</si>
  <si>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</si>
  <si>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</si>
  <si>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</si>
  <si>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</si>
  <si>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</si>
  <si>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</si>
  <si>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</si>
  <si>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</si>
  <si>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Сыр твердых сортов в нарезке</t>
  </si>
  <si>
    <t>54,1з</t>
  </si>
  <si>
    <t>Масло сливочное (порциями)</t>
  </si>
  <si>
    <t>53-19з</t>
  </si>
  <si>
    <t>Чай с лимоном и сахаром</t>
  </si>
  <si>
    <t>54-3гн</t>
  </si>
  <si>
    <t>Хлеб пшеничный</t>
  </si>
  <si>
    <t xml:space="preserve">Пром </t>
  </si>
  <si>
    <t>Каша вязкая молочная пшеничная</t>
  </si>
  <si>
    <t>54,13к</t>
  </si>
  <si>
    <t>Сок абрикосовый</t>
  </si>
  <si>
    <t>Салат из белокочанной капусты</t>
  </si>
  <si>
    <t>54-7з</t>
  </si>
  <si>
    <t>Макароны отварные</t>
  </si>
  <si>
    <t>54-1г</t>
  </si>
  <si>
    <t>Компот из свежих яблок</t>
  </si>
  <si>
    <t>54-32хн</t>
  </si>
  <si>
    <t>Пром</t>
  </si>
  <si>
    <t>Помидор в нарезке</t>
  </si>
  <si>
    <t>54-3з</t>
  </si>
  <si>
    <t>Каша гречневая рассыпчатая</t>
  </si>
  <si>
    <t>54-4г</t>
  </si>
  <si>
    <t>Гуляш из говядины</t>
  </si>
  <si>
    <t>54-2м</t>
  </si>
  <si>
    <t>Банан</t>
  </si>
  <si>
    <t>Огурец в нарезке</t>
  </si>
  <si>
    <t>54-2з</t>
  </si>
  <si>
    <t>Картофельное пюре</t>
  </si>
  <si>
    <t>54-11г</t>
  </si>
  <si>
    <t>54-11р</t>
  </si>
  <si>
    <t>Какао с молоком сгущенным</t>
  </si>
  <si>
    <t>Салат из свежих огурцов и помидоров</t>
  </si>
  <si>
    <t>54-5з</t>
  </si>
  <si>
    <t>Соус красный основной</t>
  </si>
  <si>
    <t>54-3соус</t>
  </si>
  <si>
    <t>54-1з</t>
  </si>
  <si>
    <t>Каша "Дружба"</t>
  </si>
  <si>
    <t>54-16к</t>
  </si>
  <si>
    <t>Кофейный напиток с молоком</t>
  </si>
  <si>
    <t>54-23гн</t>
  </si>
  <si>
    <t>54-19з</t>
  </si>
  <si>
    <t>54-11м</t>
  </si>
  <si>
    <t>Плов из отварной говядины</t>
  </si>
  <si>
    <t>Салат из свежих огурцов и помидорв</t>
  </si>
  <si>
    <t>Кисель из смородины</t>
  </si>
  <si>
    <t>54-23хн</t>
  </si>
  <si>
    <t>Запеканка из творога</t>
  </si>
  <si>
    <t>54-1т</t>
  </si>
  <si>
    <t>Голубцы ленивые</t>
  </si>
  <si>
    <t>54-3м</t>
  </si>
  <si>
    <t>Биточеки из говядины</t>
  </si>
  <si>
    <t>54-6м</t>
  </si>
  <si>
    <t>Компот из смеси сухофруктов</t>
  </si>
  <si>
    <t>Директор</t>
  </si>
  <si>
    <t>Гончаров ЛВ</t>
  </si>
  <si>
    <t>сладкое</t>
  </si>
  <si>
    <t>соус</t>
  </si>
  <si>
    <t>Хлеб ржано-пшеничный</t>
  </si>
  <si>
    <t>Масло сливочное (Порциями)</t>
  </si>
  <si>
    <t>Курица отварная</t>
  </si>
  <si>
    <t>54-21м</t>
  </si>
  <si>
    <t>Чай с сахаром</t>
  </si>
  <si>
    <t>54-2гн</t>
  </si>
  <si>
    <t>Рыба тушеная в томате с овощами (минтая)</t>
  </si>
  <si>
    <t>Печень говяжья по-строгановски</t>
  </si>
  <si>
    <t>54-18м</t>
  </si>
  <si>
    <t>Рис отварной</t>
  </si>
  <si>
    <t>54-6г</t>
  </si>
  <si>
    <t>54-18г</t>
  </si>
  <si>
    <t>Биточек из курицы</t>
  </si>
  <si>
    <t>54-23м</t>
  </si>
  <si>
    <t>Сок ананасовый</t>
  </si>
  <si>
    <t>Вафли</t>
  </si>
  <si>
    <t>Хлеб ржано -пшеничный</t>
  </si>
  <si>
    <t>огурец в нарезке</t>
  </si>
  <si>
    <t>54-24гн</t>
  </si>
  <si>
    <t>Салат из свеклы отварной</t>
  </si>
  <si>
    <t>54-13з</t>
  </si>
  <si>
    <t>Чай слимоном и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</si>
</sst>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J191" sqref="J19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/>
      <c r="D1" s="52"/>
      <c r="E1" s="52"/>
      <c r="F1" s="3" t="s">
        <v>1</v>
      </c>
      <c r="G1" s="1" t="s">
        <v>2</v>
      </c>
      <c r="H1" s="53" t="s">
        <v>92</v>
      </c>
      <c r="I1" s="53"/>
      <c r="J1" s="53"/>
      <c r="K1" s="53"/>
    </row>
    <row r="2" spans="1:12" ht="18">
      <c r="A2" s="4" t="s">
        <v>3</v>
      </c>
      <c r="C2" s="1"/>
      <c r="G2" s="1" t="s">
        <v>4</v>
      </c>
      <c r="H2" s="53" t="s">
        <v>93</v>
      </c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10</v>
      </c>
      <c r="G14" s="28">
        <v>2.2999999999999998</v>
      </c>
      <c r="H14" s="28">
        <v>3</v>
      </c>
      <c r="I14" s="28">
        <v>0</v>
      </c>
      <c r="J14" s="28">
        <v>35.799999999999997</v>
      </c>
      <c r="K14" s="29" t="s">
        <v>40</v>
      </c>
      <c r="L14" s="28">
        <v>7.53</v>
      </c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 t="s">
        <v>47</v>
      </c>
      <c r="F17" s="28">
        <v>200</v>
      </c>
      <c r="G17" s="28">
        <v>8.1</v>
      </c>
      <c r="H17" s="28">
        <v>9.1999999999999993</v>
      </c>
      <c r="I17" s="28">
        <v>38.6</v>
      </c>
      <c r="J17" s="28">
        <v>270.3</v>
      </c>
      <c r="K17" s="29" t="s">
        <v>48</v>
      </c>
      <c r="L17" s="28">
        <v>25.36</v>
      </c>
    </row>
    <row r="18" spans="1:12" ht="15">
      <c r="A18" s="23"/>
      <c r="B18" s="24"/>
      <c r="C18" s="25"/>
      <c r="D18" s="30" t="s">
        <v>34</v>
      </c>
      <c r="E18" s="27" t="s">
        <v>77</v>
      </c>
      <c r="F18" s="28">
        <v>200</v>
      </c>
      <c r="G18" s="28">
        <v>3.9</v>
      </c>
      <c r="H18" s="28">
        <v>2.9</v>
      </c>
      <c r="I18" s="28">
        <v>11.2</v>
      </c>
      <c r="J18" s="28">
        <v>86</v>
      </c>
      <c r="K18" s="29" t="s">
        <v>78</v>
      </c>
      <c r="L18" s="28">
        <v>12.53</v>
      </c>
    </row>
    <row r="19" spans="1:12" ht="15">
      <c r="A19" s="23"/>
      <c r="B19" s="24"/>
      <c r="C19" s="25"/>
      <c r="D19" s="30" t="s">
        <v>35</v>
      </c>
      <c r="E19" s="27" t="s">
        <v>96</v>
      </c>
      <c r="F19" s="28">
        <v>50</v>
      </c>
      <c r="G19" s="28">
        <v>3.3</v>
      </c>
      <c r="H19" s="28">
        <v>0.6</v>
      </c>
      <c r="I19" s="28">
        <v>19.8</v>
      </c>
      <c r="J19" s="28">
        <v>97.8</v>
      </c>
      <c r="K19" s="29" t="s">
        <v>46</v>
      </c>
      <c r="L19" s="28">
        <v>2.5</v>
      </c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30</v>
      </c>
      <c r="E21" s="27" t="s">
        <v>97</v>
      </c>
      <c r="F21" s="28">
        <v>10</v>
      </c>
      <c r="G21" s="28">
        <v>0.1</v>
      </c>
      <c r="H21" s="28">
        <v>7.3</v>
      </c>
      <c r="I21" s="28">
        <v>0.1</v>
      </c>
      <c r="J21" s="28">
        <v>66.099999999999994</v>
      </c>
      <c r="K21" s="29" t="s">
        <v>42</v>
      </c>
      <c r="L21" s="28">
        <v>6.1</v>
      </c>
    </row>
    <row r="22" spans="1:12" ht="15">
      <c r="A22" s="23"/>
      <c r="B22" s="24"/>
      <c r="C22" s="25"/>
      <c r="D22" s="26" t="s">
        <v>34</v>
      </c>
      <c r="E22" s="27" t="s">
        <v>49</v>
      </c>
      <c r="F22" s="28">
        <v>100</v>
      </c>
      <c r="G22" s="28">
        <v>0.5</v>
      </c>
      <c r="H22" s="28">
        <v>0</v>
      </c>
      <c r="I22" s="28">
        <v>12.5</v>
      </c>
      <c r="J22" s="28">
        <v>52.8</v>
      </c>
      <c r="K22" s="29" t="s">
        <v>46</v>
      </c>
      <c r="L22" s="28">
        <v>25</v>
      </c>
    </row>
    <row r="23" spans="1:12" ht="15">
      <c r="A23" s="31"/>
      <c r="B23" s="32"/>
      <c r="C23" s="33"/>
      <c r="D23" s="34" t="s">
        <v>28</v>
      </c>
      <c r="E23" s="35"/>
      <c r="F23" s="36">
        <f>SUM(F14:F22)</f>
        <v>570</v>
      </c>
      <c r="G23" s="36">
        <f t="shared" ref="G23:J23" si="1">SUM(G14:G22)</f>
        <v>18.2</v>
      </c>
      <c r="H23" s="36">
        <f t="shared" si="1"/>
        <v>23</v>
      </c>
      <c r="I23" s="36">
        <f t="shared" si="1"/>
        <v>82.199999999999989</v>
      </c>
      <c r="J23" s="36">
        <f t="shared" si="1"/>
        <v>608.79999999999995</v>
      </c>
      <c r="K23" s="37"/>
      <c r="L23" s="36">
        <f>SUM(L14:L22)</f>
        <v>79.02000000000001</v>
      </c>
    </row>
    <row r="24" spans="1:12" ht="1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570</v>
      </c>
      <c r="G24" s="44">
        <f t="shared" ref="G24:J24" si="2">G13+G23</f>
        <v>18.2</v>
      </c>
      <c r="H24" s="44">
        <f t="shared" si="2"/>
        <v>23</v>
      </c>
      <c r="I24" s="44">
        <f t="shared" si="2"/>
        <v>82.199999999999989</v>
      </c>
      <c r="J24" s="44">
        <f t="shared" si="2"/>
        <v>608.79999999999995</v>
      </c>
      <c r="K24" s="44"/>
      <c r="L24" s="44">
        <f>L13+L23</f>
        <v>79.02000000000001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57</v>
      </c>
      <c r="F33" s="28">
        <v>60</v>
      </c>
      <c r="G33" s="28">
        <v>0.7</v>
      </c>
      <c r="H33" s="28">
        <v>0.1</v>
      </c>
      <c r="I33" s="28">
        <v>2.2999999999999998</v>
      </c>
      <c r="J33" s="28">
        <v>12.8</v>
      </c>
      <c r="K33" s="29" t="s">
        <v>58</v>
      </c>
      <c r="L33" s="28">
        <v>12.39</v>
      </c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 t="s">
        <v>98</v>
      </c>
      <c r="F35" s="28">
        <v>80</v>
      </c>
      <c r="G35" s="28">
        <v>25.7</v>
      </c>
      <c r="H35" s="28">
        <v>1.9</v>
      </c>
      <c r="I35" s="28">
        <v>0.9</v>
      </c>
      <c r="J35" s="28">
        <v>123.8</v>
      </c>
      <c r="K35" s="29" t="s">
        <v>99</v>
      </c>
      <c r="L35" s="28">
        <v>40.549999999999997</v>
      </c>
    </row>
    <row r="36" spans="1:12" ht="15">
      <c r="A36" s="45"/>
      <c r="B36" s="24"/>
      <c r="C36" s="25"/>
      <c r="D36" s="30" t="s">
        <v>33</v>
      </c>
      <c r="E36" s="27" t="s">
        <v>59</v>
      </c>
      <c r="F36" s="28">
        <v>150</v>
      </c>
      <c r="G36" s="28">
        <v>8.1999999999999993</v>
      </c>
      <c r="H36" s="28">
        <v>6.3</v>
      </c>
      <c r="I36" s="28">
        <v>35.9</v>
      </c>
      <c r="J36" s="28">
        <v>233.7</v>
      </c>
      <c r="K36" s="29" t="s">
        <v>60</v>
      </c>
      <c r="L36" s="28">
        <v>11.05</v>
      </c>
    </row>
    <row r="37" spans="1:12" ht="15">
      <c r="A37" s="45"/>
      <c r="B37" s="24"/>
      <c r="C37" s="25"/>
      <c r="D37" s="30" t="s">
        <v>34</v>
      </c>
      <c r="E37" s="27" t="s">
        <v>54</v>
      </c>
      <c r="F37" s="28">
        <v>200</v>
      </c>
      <c r="G37" s="28">
        <v>0.2</v>
      </c>
      <c r="H37" s="28">
        <v>0.1</v>
      </c>
      <c r="I37" s="28">
        <v>9.9</v>
      </c>
      <c r="J37" s="28">
        <v>41.6</v>
      </c>
      <c r="K37" s="29" t="s">
        <v>55</v>
      </c>
      <c r="L37" s="28">
        <v>10.53</v>
      </c>
    </row>
    <row r="38" spans="1:12" ht="15">
      <c r="A38" s="45"/>
      <c r="B38" s="24"/>
      <c r="C38" s="25"/>
      <c r="D38" s="30" t="s">
        <v>35</v>
      </c>
      <c r="E38" s="27" t="s">
        <v>96</v>
      </c>
      <c r="F38" s="28">
        <v>50</v>
      </c>
      <c r="G38" s="28">
        <v>3.3</v>
      </c>
      <c r="H38" s="28">
        <v>0.6</v>
      </c>
      <c r="I38" s="28">
        <v>19.8</v>
      </c>
      <c r="J38" s="28">
        <v>97.8</v>
      </c>
      <c r="K38" s="29" t="s">
        <v>56</v>
      </c>
      <c r="L38" s="28">
        <v>4.5</v>
      </c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540</v>
      </c>
      <c r="G42" s="36">
        <f>SUM(G33:G41)</f>
        <v>38.099999999999994</v>
      </c>
      <c r="H42" s="36">
        <f>SUM(H33:H41)</f>
        <v>9</v>
      </c>
      <c r="I42" s="36">
        <f>SUM(I33:I41)</f>
        <v>68.8</v>
      </c>
      <c r="J42" s="36">
        <f t="shared" ref="J42:L42" si="4">SUM(J33:J41)</f>
        <v>509.7</v>
      </c>
      <c r="K42" s="37"/>
      <c r="L42" s="36">
        <f t="shared" si="4"/>
        <v>79.02</v>
      </c>
    </row>
    <row r="43" spans="1:12" ht="15.75" customHeight="1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540</v>
      </c>
      <c r="G43" s="44">
        <f>G32+G42</f>
        <v>38.099999999999994</v>
      </c>
      <c r="H43" s="44">
        <f>H32+H42</f>
        <v>9</v>
      </c>
      <c r="I43" s="44">
        <f>I32+I42</f>
        <v>68.8</v>
      </c>
      <c r="J43" s="44">
        <f t="shared" ref="J43:L43" si="5">J32+J42</f>
        <v>509.7</v>
      </c>
      <c r="K43" s="44"/>
      <c r="L43" s="44">
        <f t="shared" si="5"/>
        <v>79.02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50</v>
      </c>
      <c r="F52" s="28">
        <v>60</v>
      </c>
      <c r="G52" s="28">
        <v>1.5</v>
      </c>
      <c r="H52" s="28">
        <v>6.1</v>
      </c>
      <c r="I52" s="28">
        <v>6.2</v>
      </c>
      <c r="J52" s="28">
        <v>85.8</v>
      </c>
      <c r="K52" s="29" t="s">
        <v>51</v>
      </c>
      <c r="L52" s="28">
        <v>8.06</v>
      </c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 t="s">
        <v>102</v>
      </c>
      <c r="F54" s="28">
        <v>80</v>
      </c>
      <c r="G54" s="28">
        <v>11.1</v>
      </c>
      <c r="H54" s="28">
        <v>5.9</v>
      </c>
      <c r="I54" s="28">
        <v>5</v>
      </c>
      <c r="J54" s="28">
        <v>117.8</v>
      </c>
      <c r="K54" s="29" t="s">
        <v>68</v>
      </c>
      <c r="L54" s="28">
        <v>38.04</v>
      </c>
    </row>
    <row r="55" spans="1:12" ht="15">
      <c r="A55" s="23"/>
      <c r="B55" s="24"/>
      <c r="C55" s="25"/>
      <c r="D55" s="30" t="s">
        <v>33</v>
      </c>
      <c r="E55" s="27" t="s">
        <v>66</v>
      </c>
      <c r="F55" s="28">
        <v>150</v>
      </c>
      <c r="G55" s="28">
        <v>3.7</v>
      </c>
      <c r="H55" s="28">
        <v>6.4</v>
      </c>
      <c r="I55" s="28">
        <v>23.8</v>
      </c>
      <c r="J55" s="28">
        <v>167.2</v>
      </c>
      <c r="K55" s="29" t="s">
        <v>67</v>
      </c>
      <c r="L55" s="28">
        <v>10.85</v>
      </c>
    </row>
    <row r="56" spans="1:12" ht="15">
      <c r="A56" s="23"/>
      <c r="B56" s="24"/>
      <c r="C56" s="25"/>
      <c r="D56" s="30" t="s">
        <v>34</v>
      </c>
      <c r="E56" s="27" t="s">
        <v>100</v>
      </c>
      <c r="F56" s="28">
        <v>200</v>
      </c>
      <c r="G56" s="28">
        <v>0.2</v>
      </c>
      <c r="H56" s="28">
        <v>0</v>
      </c>
      <c r="I56" s="28">
        <v>6.4</v>
      </c>
      <c r="J56" s="28">
        <v>26.8</v>
      </c>
      <c r="K56" s="29" t="s">
        <v>101</v>
      </c>
      <c r="L56" s="28">
        <v>1.44</v>
      </c>
    </row>
    <row r="57" spans="1:12" ht="15">
      <c r="A57" s="23"/>
      <c r="B57" s="24"/>
      <c r="C57" s="25"/>
      <c r="D57" s="30" t="s">
        <v>35</v>
      </c>
      <c r="E57" s="27" t="s">
        <v>45</v>
      </c>
      <c r="F57" s="28">
        <v>50</v>
      </c>
      <c r="G57" s="28">
        <v>3.8</v>
      </c>
      <c r="H57" s="28">
        <v>0.4</v>
      </c>
      <c r="I57" s="28">
        <v>24.6</v>
      </c>
      <c r="J57" s="28">
        <v>117.2</v>
      </c>
      <c r="K57" s="29" t="s">
        <v>46</v>
      </c>
      <c r="L57" s="28">
        <v>4.5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 t="s">
        <v>27</v>
      </c>
      <c r="E59" s="27" t="s">
        <v>63</v>
      </c>
      <c r="F59" s="28">
        <v>100</v>
      </c>
      <c r="G59" s="28">
        <v>1.5</v>
      </c>
      <c r="H59" s="28">
        <v>0.5</v>
      </c>
      <c r="I59" s="28">
        <v>21</v>
      </c>
      <c r="J59" s="28">
        <v>94.5</v>
      </c>
      <c r="K59" s="29" t="s">
        <v>56</v>
      </c>
      <c r="L59" s="28">
        <v>16.13</v>
      </c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640</v>
      </c>
      <c r="G61" s="36">
        <f>SUM(G52:G60)</f>
        <v>21.8</v>
      </c>
      <c r="H61" s="36">
        <f>SUM(H52:H60)</f>
        <v>19.299999999999997</v>
      </c>
      <c r="I61" s="36">
        <f>SUM(I52:I60)</f>
        <v>87</v>
      </c>
      <c r="J61" s="36">
        <f t="shared" ref="J61:L61" si="7">SUM(J52:J60)</f>
        <v>609.29999999999995</v>
      </c>
      <c r="K61" s="37"/>
      <c r="L61" s="36">
        <f t="shared" si="7"/>
        <v>79.02</v>
      </c>
    </row>
    <row r="62" spans="1:12" ht="15.75" customHeight="1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640</v>
      </c>
      <c r="G62" s="44">
        <f>G51+G61</f>
        <v>21.8</v>
      </c>
      <c r="H62" s="44">
        <f>H51+H61</f>
        <v>19.299999999999997</v>
      </c>
      <c r="I62" s="44">
        <f>I51+I61</f>
        <v>87</v>
      </c>
      <c r="J62" s="44">
        <f t="shared" ref="J62:L62" si="8">J51+J61</f>
        <v>609.29999999999995</v>
      </c>
      <c r="K62" s="44"/>
      <c r="L62" s="44">
        <f t="shared" si="8"/>
        <v>79.02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64</v>
      </c>
      <c r="F71" s="28">
        <v>60</v>
      </c>
      <c r="G71" s="28">
        <v>0.5</v>
      </c>
      <c r="H71" s="28">
        <v>0.1</v>
      </c>
      <c r="I71" s="28">
        <v>1.5</v>
      </c>
      <c r="J71" s="28">
        <v>8.5</v>
      </c>
      <c r="K71" s="29" t="s">
        <v>65</v>
      </c>
      <c r="L71" s="28">
        <v>6.75</v>
      </c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 t="s">
        <v>103</v>
      </c>
      <c r="F73" s="28">
        <v>80</v>
      </c>
      <c r="G73" s="28">
        <v>13.4</v>
      </c>
      <c r="H73" s="28">
        <v>12.7</v>
      </c>
      <c r="I73" s="28">
        <v>5.3</v>
      </c>
      <c r="J73" s="28">
        <v>189.2</v>
      </c>
      <c r="K73" s="29" t="s">
        <v>104</v>
      </c>
      <c r="L73" s="28">
        <v>28.48</v>
      </c>
    </row>
    <row r="74" spans="1:12" ht="15">
      <c r="A74" s="23"/>
      <c r="B74" s="24"/>
      <c r="C74" s="25"/>
      <c r="D74" s="30" t="s">
        <v>33</v>
      </c>
      <c r="E74" s="27" t="s">
        <v>105</v>
      </c>
      <c r="F74" s="28">
        <v>150</v>
      </c>
      <c r="G74" s="28">
        <v>3.6</v>
      </c>
      <c r="H74" s="28">
        <v>4.8</v>
      </c>
      <c r="I74" s="28">
        <v>36.4</v>
      </c>
      <c r="J74" s="28">
        <v>203.5</v>
      </c>
      <c r="K74" s="29" t="s">
        <v>106</v>
      </c>
      <c r="L74" s="28">
        <v>15.4</v>
      </c>
    </row>
    <row r="75" spans="1:12" ht="15">
      <c r="A75" s="23"/>
      <c r="B75" s="24"/>
      <c r="C75" s="25"/>
      <c r="D75" s="30" t="s">
        <v>34</v>
      </c>
      <c r="E75" s="27" t="s">
        <v>83</v>
      </c>
      <c r="F75" s="28">
        <v>200</v>
      </c>
      <c r="G75" s="28">
        <v>0.2</v>
      </c>
      <c r="H75" s="28">
        <v>0.1</v>
      </c>
      <c r="I75" s="28">
        <v>12.2</v>
      </c>
      <c r="J75" s="28">
        <v>50.6</v>
      </c>
      <c r="K75" s="29" t="s">
        <v>84</v>
      </c>
      <c r="L75" s="28">
        <v>5.05</v>
      </c>
    </row>
    <row r="76" spans="1:12" ht="15">
      <c r="A76" s="23"/>
      <c r="B76" s="24"/>
      <c r="C76" s="25"/>
      <c r="D76" s="30" t="s">
        <v>35</v>
      </c>
      <c r="E76" s="27" t="s">
        <v>96</v>
      </c>
      <c r="F76" s="28">
        <v>50</v>
      </c>
      <c r="G76" s="28">
        <v>3.3</v>
      </c>
      <c r="H76" s="28">
        <v>0.6</v>
      </c>
      <c r="I76" s="28">
        <v>19.8</v>
      </c>
      <c r="J76" s="28">
        <v>97.8</v>
      </c>
      <c r="K76" s="29" t="s">
        <v>56</v>
      </c>
      <c r="L76" s="28">
        <v>4.5</v>
      </c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 t="s">
        <v>94</v>
      </c>
      <c r="E78" s="27" t="s">
        <v>85</v>
      </c>
      <c r="F78" s="28">
        <v>50</v>
      </c>
      <c r="G78" s="28">
        <v>9.9</v>
      </c>
      <c r="H78" s="28">
        <v>3.6</v>
      </c>
      <c r="I78" s="28">
        <v>7.2</v>
      </c>
      <c r="J78" s="28">
        <v>100.4</v>
      </c>
      <c r="K78" s="29" t="s">
        <v>86</v>
      </c>
      <c r="L78" s="28">
        <v>18.84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590</v>
      </c>
      <c r="G80" s="36">
        <f>SUM(G71:G79)</f>
        <v>30.9</v>
      </c>
      <c r="H80" s="36">
        <f>SUM(H71:H79)</f>
        <v>21.900000000000002</v>
      </c>
      <c r="I80" s="36">
        <f>SUM(I71:I79)</f>
        <v>82.399999999999991</v>
      </c>
      <c r="J80" s="36">
        <f t="shared" ref="J80:L80" si="10">SUM(J71:J79)</f>
        <v>650</v>
      </c>
      <c r="K80" s="37"/>
      <c r="L80" s="36">
        <f t="shared" si="10"/>
        <v>79.02</v>
      </c>
    </row>
    <row r="81" spans="1:12" ht="15.75" customHeight="1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590</v>
      </c>
      <c r="G81" s="44">
        <f>G70+G80</f>
        <v>30.9</v>
      </c>
      <c r="H81" s="44">
        <f>H70+H80</f>
        <v>21.900000000000002</v>
      </c>
      <c r="I81" s="44">
        <f>I70+I80</f>
        <v>82.399999999999991</v>
      </c>
      <c r="J81" s="44">
        <f t="shared" ref="J81:L81" si="11">J70+J80</f>
        <v>650</v>
      </c>
      <c r="K81" s="44"/>
      <c r="L81" s="44">
        <f t="shared" si="11"/>
        <v>79.02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70</v>
      </c>
      <c r="F90" s="28">
        <v>60</v>
      </c>
      <c r="G90" s="28">
        <v>0.6</v>
      </c>
      <c r="H90" s="28">
        <v>3.1</v>
      </c>
      <c r="I90" s="28">
        <v>1.8</v>
      </c>
      <c r="J90" s="28">
        <v>37.5</v>
      </c>
      <c r="K90" s="29" t="s">
        <v>71</v>
      </c>
      <c r="L90" s="28">
        <v>12.69</v>
      </c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 t="s">
        <v>108</v>
      </c>
      <c r="F92" s="28">
        <v>75</v>
      </c>
      <c r="G92" s="28">
        <v>14.3</v>
      </c>
      <c r="H92" s="28">
        <v>3.2</v>
      </c>
      <c r="I92" s="28">
        <v>10</v>
      </c>
      <c r="J92" s="28">
        <v>126.5</v>
      </c>
      <c r="K92" s="29" t="s">
        <v>109</v>
      </c>
      <c r="L92" s="28">
        <v>35.36</v>
      </c>
    </row>
    <row r="93" spans="1:12" ht="15">
      <c r="A93" s="23"/>
      <c r="B93" s="24"/>
      <c r="C93" s="25"/>
      <c r="D93" s="30" t="s">
        <v>33</v>
      </c>
      <c r="E93" s="27" t="s">
        <v>52</v>
      </c>
      <c r="F93" s="28">
        <v>150</v>
      </c>
      <c r="G93" s="28">
        <v>5.3</v>
      </c>
      <c r="H93" s="28">
        <v>4.9000000000000004</v>
      </c>
      <c r="I93" s="28">
        <v>32.799999999999997</v>
      </c>
      <c r="J93" s="28">
        <v>196.8</v>
      </c>
      <c r="K93" s="29" t="s">
        <v>107</v>
      </c>
      <c r="L93" s="28">
        <v>16.079999999999998</v>
      </c>
    </row>
    <row r="94" spans="1:12" ht="15">
      <c r="A94" s="23"/>
      <c r="B94" s="24"/>
      <c r="C94" s="25"/>
      <c r="D94" s="30" t="s">
        <v>34</v>
      </c>
      <c r="E94" s="27" t="s">
        <v>43</v>
      </c>
      <c r="F94" s="28">
        <v>200</v>
      </c>
      <c r="G94" s="28">
        <v>0.2</v>
      </c>
      <c r="H94" s="28">
        <v>0.1</v>
      </c>
      <c r="I94" s="28">
        <v>6.6</v>
      </c>
      <c r="J94" s="28">
        <v>27.9</v>
      </c>
      <c r="K94" s="29" t="s">
        <v>44</v>
      </c>
      <c r="L94" s="28">
        <v>4.3099999999999996</v>
      </c>
    </row>
    <row r="95" spans="1:12" ht="15">
      <c r="A95" s="23"/>
      <c r="B95" s="24"/>
      <c r="C95" s="25"/>
      <c r="D95" s="30" t="s">
        <v>35</v>
      </c>
      <c r="E95" s="27" t="s">
        <v>45</v>
      </c>
      <c r="F95" s="28">
        <v>50</v>
      </c>
      <c r="G95" s="28">
        <v>3.8</v>
      </c>
      <c r="H95" s="28">
        <v>0.4</v>
      </c>
      <c r="I95" s="28">
        <v>2.4</v>
      </c>
      <c r="J95" s="28">
        <v>117.2</v>
      </c>
      <c r="K95" s="29" t="s">
        <v>56</v>
      </c>
      <c r="L95" s="28">
        <v>4.5</v>
      </c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 t="s">
        <v>95</v>
      </c>
      <c r="E97" s="27" t="s">
        <v>72</v>
      </c>
      <c r="F97" s="28">
        <v>50</v>
      </c>
      <c r="G97" s="28">
        <v>1.6</v>
      </c>
      <c r="H97" s="28">
        <v>1.2</v>
      </c>
      <c r="I97" s="28">
        <v>4.5</v>
      </c>
      <c r="J97" s="28">
        <v>35.299999999999997</v>
      </c>
      <c r="K97" s="29" t="s">
        <v>73</v>
      </c>
      <c r="L97" s="28">
        <v>6.08</v>
      </c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585</v>
      </c>
      <c r="G99" s="36">
        <f>SUM(G90:G98)</f>
        <v>25.8</v>
      </c>
      <c r="H99" s="36">
        <f>SUM(H90:H98)</f>
        <v>12.9</v>
      </c>
      <c r="I99" s="36">
        <f>SUM(I90:I98)</f>
        <v>58.099999999999994</v>
      </c>
      <c r="J99" s="36">
        <f t="shared" ref="J99:L99" si="13">SUM(J90:J98)</f>
        <v>541.19999999999993</v>
      </c>
      <c r="K99" s="37"/>
      <c r="L99" s="36">
        <f t="shared" si="13"/>
        <v>79.02</v>
      </c>
    </row>
    <row r="100" spans="1:12" ht="15.75" customHeight="1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585</v>
      </c>
      <c r="G100" s="44">
        <f>G89+G99</f>
        <v>25.8</v>
      </c>
      <c r="H100" s="44">
        <f>H89+H99</f>
        <v>12.9</v>
      </c>
      <c r="I100" s="44">
        <f>I89+I99</f>
        <v>58.099999999999994</v>
      </c>
      <c r="J100" s="44">
        <f t="shared" ref="J100:L100" si="14">J89+J99</f>
        <v>541.19999999999993</v>
      </c>
      <c r="K100" s="44"/>
      <c r="L100" s="44">
        <f t="shared" si="14"/>
        <v>79.02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39</v>
      </c>
      <c r="F109" s="28">
        <v>10</v>
      </c>
      <c r="G109" s="28">
        <v>2.2999999999999998</v>
      </c>
      <c r="H109" s="28">
        <v>3</v>
      </c>
      <c r="I109" s="28">
        <v>0</v>
      </c>
      <c r="J109" s="28">
        <v>35.799999999999997</v>
      </c>
      <c r="K109" s="29" t="s">
        <v>74</v>
      </c>
      <c r="L109" s="28">
        <v>10.56</v>
      </c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 t="s">
        <v>75</v>
      </c>
      <c r="F112" s="28">
        <v>180</v>
      </c>
      <c r="G112" s="28">
        <v>4.5</v>
      </c>
      <c r="H112" s="28">
        <v>5.3</v>
      </c>
      <c r="I112" s="28">
        <v>21.6</v>
      </c>
      <c r="J112" s="28">
        <v>152</v>
      </c>
      <c r="K112" s="29" t="s">
        <v>76</v>
      </c>
      <c r="L112" s="28">
        <v>18.93</v>
      </c>
    </row>
    <row r="113" spans="1:12" ht="15">
      <c r="A113" s="23"/>
      <c r="B113" s="24"/>
      <c r="C113" s="25"/>
      <c r="D113" s="30" t="s">
        <v>34</v>
      </c>
      <c r="E113" s="27" t="s">
        <v>77</v>
      </c>
      <c r="F113" s="28">
        <v>200</v>
      </c>
      <c r="G113" s="28">
        <v>3.9</v>
      </c>
      <c r="H113" s="28">
        <v>2.9</v>
      </c>
      <c r="I113" s="28">
        <v>11.2</v>
      </c>
      <c r="J113" s="28">
        <v>86</v>
      </c>
      <c r="K113" s="29" t="s">
        <v>78</v>
      </c>
      <c r="L113" s="28">
        <v>13.93</v>
      </c>
    </row>
    <row r="114" spans="1:12" ht="15">
      <c r="A114" s="23"/>
      <c r="B114" s="24"/>
      <c r="C114" s="25"/>
      <c r="D114" s="30" t="s">
        <v>35</v>
      </c>
      <c r="E114" s="27" t="s">
        <v>45</v>
      </c>
      <c r="F114" s="28">
        <v>50</v>
      </c>
      <c r="G114" s="28">
        <v>3.8</v>
      </c>
      <c r="H114" s="28">
        <v>0.4</v>
      </c>
      <c r="I114" s="28">
        <v>24.6</v>
      </c>
      <c r="J114" s="28">
        <v>117.2</v>
      </c>
      <c r="K114" s="29" t="s">
        <v>56</v>
      </c>
      <c r="L114" s="28">
        <v>4.5</v>
      </c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 t="s">
        <v>34</v>
      </c>
      <c r="E116" s="27" t="s">
        <v>110</v>
      </c>
      <c r="F116" s="28">
        <v>200</v>
      </c>
      <c r="G116" s="28">
        <v>0.6</v>
      </c>
      <c r="H116" s="28">
        <v>0.2</v>
      </c>
      <c r="I116" s="28">
        <v>23.6</v>
      </c>
      <c r="J116" s="28">
        <v>98.6</v>
      </c>
      <c r="K116" s="29" t="s">
        <v>56</v>
      </c>
      <c r="L116" s="28">
        <v>25</v>
      </c>
    </row>
    <row r="117" spans="1:12" ht="15">
      <c r="A117" s="23"/>
      <c r="B117" s="24"/>
      <c r="C117" s="25"/>
      <c r="D117" s="26" t="s">
        <v>30</v>
      </c>
      <c r="E117" s="27" t="s">
        <v>41</v>
      </c>
      <c r="F117" s="28">
        <v>10</v>
      </c>
      <c r="G117" s="28">
        <v>0.1</v>
      </c>
      <c r="H117" s="28">
        <v>7.3</v>
      </c>
      <c r="I117" s="28">
        <v>0.1</v>
      </c>
      <c r="J117" s="28">
        <v>66.099999999999994</v>
      </c>
      <c r="K117" s="29" t="s">
        <v>79</v>
      </c>
      <c r="L117" s="28">
        <v>6.1</v>
      </c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650</v>
      </c>
      <c r="G118" s="36">
        <f t="shared" ref="G118:J118" si="16">SUM(G109:G117)</f>
        <v>15.2</v>
      </c>
      <c r="H118" s="36">
        <f t="shared" si="16"/>
        <v>19.100000000000001</v>
      </c>
      <c r="I118" s="36">
        <f t="shared" si="16"/>
        <v>81.099999999999994</v>
      </c>
      <c r="J118" s="36">
        <f t="shared" si="16"/>
        <v>555.70000000000005</v>
      </c>
      <c r="K118" s="37"/>
      <c r="L118" s="36">
        <f>SUM(L109:L117)</f>
        <v>79.02</v>
      </c>
    </row>
    <row r="119" spans="1:12" ht="15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650</v>
      </c>
      <c r="G119" s="44">
        <f>G108+G118</f>
        <v>15.2</v>
      </c>
      <c r="H119" s="44">
        <f>H108+H118</f>
        <v>19.100000000000001</v>
      </c>
      <c r="I119" s="44">
        <f>I108+I118</f>
        <v>81.099999999999994</v>
      </c>
      <c r="J119" s="44">
        <f t="shared" ref="J119:L119" si="17">J108+J118</f>
        <v>555.70000000000005</v>
      </c>
      <c r="K119" s="44"/>
      <c r="L119" s="44">
        <f t="shared" si="17"/>
        <v>79.02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50</v>
      </c>
      <c r="F128" s="28">
        <v>60</v>
      </c>
      <c r="G128" s="28">
        <v>1.8</v>
      </c>
      <c r="H128" s="28">
        <v>7.1</v>
      </c>
      <c r="I128" s="28">
        <v>7.3</v>
      </c>
      <c r="J128" s="28">
        <v>100.1</v>
      </c>
      <c r="K128" s="29" t="s">
        <v>51</v>
      </c>
      <c r="L128" s="28">
        <v>8.06</v>
      </c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 t="s">
        <v>81</v>
      </c>
      <c r="F130" s="28">
        <v>180</v>
      </c>
      <c r="G130" s="28">
        <v>13.8</v>
      </c>
      <c r="H130" s="28">
        <v>13.3</v>
      </c>
      <c r="I130" s="28">
        <v>34.700000000000003</v>
      </c>
      <c r="J130" s="28">
        <v>313.39999999999998</v>
      </c>
      <c r="K130" s="29" t="s">
        <v>80</v>
      </c>
      <c r="L130" s="28">
        <v>48.36</v>
      </c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 t="s">
        <v>91</v>
      </c>
      <c r="F132" s="28">
        <v>200</v>
      </c>
      <c r="G132" s="28">
        <v>0.5</v>
      </c>
      <c r="H132" s="28">
        <v>0</v>
      </c>
      <c r="I132" s="28">
        <v>19.8</v>
      </c>
      <c r="J132" s="28">
        <v>81</v>
      </c>
      <c r="K132" s="29" t="s">
        <v>55</v>
      </c>
      <c r="L132" s="28">
        <v>6.43</v>
      </c>
    </row>
    <row r="133" spans="1:12" ht="15">
      <c r="A133" s="45"/>
      <c r="B133" s="24"/>
      <c r="C133" s="25"/>
      <c r="D133" s="30" t="s">
        <v>35</v>
      </c>
      <c r="E133" s="27" t="s">
        <v>96</v>
      </c>
      <c r="F133" s="28">
        <v>50</v>
      </c>
      <c r="G133" s="28">
        <v>3.3</v>
      </c>
      <c r="H133" s="28">
        <v>0.6</v>
      </c>
      <c r="I133" s="28">
        <v>19.8</v>
      </c>
      <c r="J133" s="28">
        <v>97.8</v>
      </c>
      <c r="K133" s="29" t="s">
        <v>46</v>
      </c>
      <c r="L133" s="28">
        <v>4.5</v>
      </c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 t="s">
        <v>27</v>
      </c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 t="s">
        <v>94</v>
      </c>
      <c r="E136" s="27" t="s">
        <v>111</v>
      </c>
      <c r="F136" s="28">
        <v>30</v>
      </c>
      <c r="G136" s="28">
        <v>4.7</v>
      </c>
      <c r="H136" s="28">
        <v>3.7</v>
      </c>
      <c r="I136" s="28">
        <v>29.4</v>
      </c>
      <c r="J136" s="28">
        <v>121</v>
      </c>
      <c r="K136" s="29" t="s">
        <v>46</v>
      </c>
      <c r="L136" s="28">
        <v>11.67</v>
      </c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520</v>
      </c>
      <c r="G137" s="36">
        <f t="shared" ref="G137:J137" si="19">SUM(G128:G136)</f>
        <v>24.1</v>
      </c>
      <c r="H137" s="36">
        <f t="shared" si="19"/>
        <v>24.7</v>
      </c>
      <c r="I137" s="36">
        <f t="shared" si="19"/>
        <v>111</v>
      </c>
      <c r="J137" s="36">
        <f t="shared" si="19"/>
        <v>713.3</v>
      </c>
      <c r="K137" s="37"/>
      <c r="L137" s="36">
        <f>SUM(L128:L136)</f>
        <v>79.02</v>
      </c>
    </row>
    <row r="138" spans="1:12" ht="1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520</v>
      </c>
      <c r="G138" s="44">
        <f>G127+G137</f>
        <v>24.1</v>
      </c>
      <c r="H138" s="44">
        <f>H127+H137</f>
        <v>24.7</v>
      </c>
      <c r="I138" s="44">
        <f>I127+I137</f>
        <v>111</v>
      </c>
      <c r="J138" s="44">
        <f t="shared" ref="J138:L138" si="20">J127+J137</f>
        <v>713.3</v>
      </c>
      <c r="K138" s="44"/>
      <c r="L138" s="44">
        <f t="shared" si="20"/>
        <v>79.02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82</v>
      </c>
      <c r="F147" s="28">
        <v>60</v>
      </c>
      <c r="G147" s="28">
        <v>0.6</v>
      </c>
      <c r="H147" s="28">
        <v>33.1</v>
      </c>
      <c r="I147" s="28">
        <v>1.8</v>
      </c>
      <c r="J147" s="28">
        <v>37.5</v>
      </c>
      <c r="K147" s="29" t="s">
        <v>71</v>
      </c>
      <c r="L147" s="28">
        <v>9.8699999999999992</v>
      </c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 t="s">
        <v>61</v>
      </c>
      <c r="F149" s="28">
        <v>80</v>
      </c>
      <c r="G149" s="28">
        <v>13.6</v>
      </c>
      <c r="H149" s="28">
        <v>13.2</v>
      </c>
      <c r="I149" s="28">
        <v>3.1</v>
      </c>
      <c r="J149" s="28">
        <v>185.7</v>
      </c>
      <c r="K149" s="29" t="s">
        <v>62</v>
      </c>
      <c r="L149" s="28">
        <v>48.55</v>
      </c>
    </row>
    <row r="150" spans="1:12" ht="15">
      <c r="A150" s="23"/>
      <c r="B150" s="24"/>
      <c r="C150" s="25"/>
      <c r="D150" s="30" t="s">
        <v>33</v>
      </c>
      <c r="E150" s="27" t="s">
        <v>59</v>
      </c>
      <c r="F150" s="28">
        <v>150</v>
      </c>
      <c r="G150" s="28">
        <v>8.1999999999999993</v>
      </c>
      <c r="H150" s="28">
        <v>6.3</v>
      </c>
      <c r="I150" s="28">
        <v>35.9</v>
      </c>
      <c r="J150" s="28">
        <v>233.7</v>
      </c>
      <c r="K150" s="29" t="s">
        <v>60</v>
      </c>
      <c r="L150" s="28">
        <v>11.05</v>
      </c>
    </row>
    <row r="151" spans="1:12" ht="15">
      <c r="A151" s="23"/>
      <c r="B151" s="24"/>
      <c r="C151" s="25"/>
      <c r="D151" s="30" t="s">
        <v>34</v>
      </c>
      <c r="E151" s="27" t="s">
        <v>83</v>
      </c>
      <c r="F151" s="28">
        <v>200</v>
      </c>
      <c r="G151" s="28">
        <v>0.2</v>
      </c>
      <c r="H151" s="28">
        <v>0.1</v>
      </c>
      <c r="I151" s="28">
        <v>12.2</v>
      </c>
      <c r="J151" s="28">
        <v>50.6</v>
      </c>
      <c r="K151" s="29" t="s">
        <v>84</v>
      </c>
      <c r="L151" s="28">
        <v>5.05</v>
      </c>
    </row>
    <row r="152" spans="1:12" ht="15">
      <c r="A152" s="23"/>
      <c r="B152" s="24"/>
      <c r="C152" s="25"/>
      <c r="D152" s="30" t="s">
        <v>35</v>
      </c>
      <c r="E152" s="27" t="s">
        <v>112</v>
      </c>
      <c r="F152" s="28">
        <v>50</v>
      </c>
      <c r="G152" s="28">
        <v>3.3</v>
      </c>
      <c r="H152" s="28">
        <v>0.6</v>
      </c>
      <c r="I152" s="28">
        <v>19.8</v>
      </c>
      <c r="J152" s="28">
        <v>97.8</v>
      </c>
      <c r="K152" s="29" t="s">
        <v>56</v>
      </c>
      <c r="L152" s="28">
        <v>4.5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540</v>
      </c>
      <c r="G156" s="36">
        <f t="shared" ref="G156:J156" si="22">SUM(G147:G155)</f>
        <v>25.9</v>
      </c>
      <c r="H156" s="36">
        <f t="shared" si="22"/>
        <v>53.3</v>
      </c>
      <c r="I156" s="36">
        <f t="shared" si="22"/>
        <v>72.8</v>
      </c>
      <c r="J156" s="36">
        <f t="shared" si="22"/>
        <v>605.29999999999995</v>
      </c>
      <c r="K156" s="37"/>
      <c r="L156" s="36">
        <f>SUM(L147:L155)</f>
        <v>79.02</v>
      </c>
    </row>
    <row r="157" spans="1:12" ht="15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540</v>
      </c>
      <c r="G157" s="44">
        <f>G146+G156</f>
        <v>25.9</v>
      </c>
      <c r="H157" s="44">
        <f>H146+H156</f>
        <v>53.3</v>
      </c>
      <c r="I157" s="44">
        <f>I146+I156</f>
        <v>72.8</v>
      </c>
      <c r="J157" s="44">
        <f t="shared" ref="J157:L157" si="23">J146+J156</f>
        <v>605.29999999999995</v>
      </c>
      <c r="K157" s="44"/>
      <c r="L157" s="44">
        <f t="shared" si="23"/>
        <v>79.02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113</v>
      </c>
      <c r="F166" s="28">
        <v>60</v>
      </c>
      <c r="G166" s="28">
        <v>0.5</v>
      </c>
      <c r="H166" s="28">
        <v>0.1</v>
      </c>
      <c r="I166" s="28">
        <v>1.5</v>
      </c>
      <c r="J166" s="28">
        <v>8.5</v>
      </c>
      <c r="K166" s="29" t="s">
        <v>65</v>
      </c>
      <c r="L166" s="28">
        <v>11.84</v>
      </c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 t="s">
        <v>87</v>
      </c>
      <c r="F168" s="28">
        <v>100</v>
      </c>
      <c r="G168" s="28">
        <v>8.4</v>
      </c>
      <c r="H168" s="28">
        <v>7.7</v>
      </c>
      <c r="I168" s="28">
        <v>6.4</v>
      </c>
      <c r="J168" s="28">
        <v>128.30000000000001</v>
      </c>
      <c r="K168" s="29" t="s">
        <v>88</v>
      </c>
      <c r="L168" s="28">
        <v>39.299999999999997</v>
      </c>
    </row>
    <row r="169" spans="1:12" ht="15">
      <c r="A169" s="23"/>
      <c r="B169" s="24"/>
      <c r="C169" s="25"/>
      <c r="D169" s="30" t="s">
        <v>33</v>
      </c>
      <c r="E169" s="27" t="s">
        <v>66</v>
      </c>
      <c r="F169" s="28">
        <v>150</v>
      </c>
      <c r="G169" s="28">
        <v>3.1</v>
      </c>
      <c r="H169" s="28">
        <v>5.3</v>
      </c>
      <c r="I169" s="28">
        <v>19.8</v>
      </c>
      <c r="J169" s="28">
        <v>139.4</v>
      </c>
      <c r="K169" s="29" t="s">
        <v>67</v>
      </c>
      <c r="L169" s="28">
        <v>10.85</v>
      </c>
    </row>
    <row r="170" spans="1:12" ht="15">
      <c r="A170" s="23"/>
      <c r="B170" s="24"/>
      <c r="C170" s="25"/>
      <c r="D170" s="30" t="s">
        <v>34</v>
      </c>
      <c r="E170" s="27" t="s">
        <v>69</v>
      </c>
      <c r="F170" s="28">
        <v>200</v>
      </c>
      <c r="G170" s="28">
        <v>3.5</v>
      </c>
      <c r="H170" s="28">
        <v>3.4</v>
      </c>
      <c r="I170" s="28">
        <v>22.3</v>
      </c>
      <c r="J170" s="28">
        <v>133.4</v>
      </c>
      <c r="K170" s="29" t="s">
        <v>114</v>
      </c>
      <c r="L170" s="28">
        <v>12.53</v>
      </c>
    </row>
    <row r="171" spans="1:12" ht="15">
      <c r="A171" s="23"/>
      <c r="B171" s="24"/>
      <c r="C171" s="25"/>
      <c r="D171" s="30" t="s">
        <v>35</v>
      </c>
      <c r="E171" s="27" t="s">
        <v>45</v>
      </c>
      <c r="F171" s="28">
        <v>50</v>
      </c>
      <c r="G171" s="28">
        <v>3.8</v>
      </c>
      <c r="H171" s="28">
        <v>0.4</v>
      </c>
      <c r="I171" s="28">
        <v>24.6</v>
      </c>
      <c r="J171" s="28">
        <v>117.2</v>
      </c>
      <c r="K171" s="29" t="s">
        <v>56</v>
      </c>
      <c r="L171" s="28">
        <v>4.5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560</v>
      </c>
      <c r="G175" s="36">
        <f t="shared" ref="G175:J175" si="25">SUM(G166:G174)</f>
        <v>19.3</v>
      </c>
      <c r="H175" s="36">
        <f t="shared" si="25"/>
        <v>16.899999999999999</v>
      </c>
      <c r="I175" s="36">
        <f t="shared" si="25"/>
        <v>74.599999999999994</v>
      </c>
      <c r="J175" s="36">
        <f t="shared" si="25"/>
        <v>526.80000000000007</v>
      </c>
      <c r="K175" s="37"/>
      <c r="L175" s="36">
        <f>SUM(L166:L174)</f>
        <v>79.02</v>
      </c>
    </row>
    <row r="176" spans="1:12" ht="1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560</v>
      </c>
      <c r="G176" s="44">
        <f>G165+G175</f>
        <v>19.3</v>
      </c>
      <c r="H176" s="44">
        <f>H165+H175</f>
        <v>16.899999999999999</v>
      </c>
      <c r="I176" s="44">
        <f>I165+I175</f>
        <v>74.599999999999994</v>
      </c>
      <c r="J176" s="44">
        <f t="shared" ref="J176:L176" si="26">J165+J175</f>
        <v>526.80000000000007</v>
      </c>
      <c r="K176" s="44"/>
      <c r="L176" s="44">
        <f t="shared" si="26"/>
        <v>79.02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115</v>
      </c>
      <c r="F185" s="28">
        <v>60</v>
      </c>
      <c r="G185" s="28">
        <v>0.8</v>
      </c>
      <c r="H185" s="28">
        <v>2.7</v>
      </c>
      <c r="I185" s="28">
        <v>4.5999999999999996</v>
      </c>
      <c r="J185" s="28">
        <v>45.7</v>
      </c>
      <c r="K185" s="29" t="s">
        <v>116</v>
      </c>
      <c r="L185" s="28">
        <v>11.29</v>
      </c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 t="s">
        <v>89</v>
      </c>
      <c r="F187" s="28">
        <v>75</v>
      </c>
      <c r="G187" s="28">
        <v>13.7</v>
      </c>
      <c r="H187" s="28">
        <v>13</v>
      </c>
      <c r="I187" s="28">
        <v>12.3</v>
      </c>
      <c r="J187" s="28">
        <v>221.4</v>
      </c>
      <c r="K187" s="29" t="s">
        <v>90</v>
      </c>
      <c r="L187" s="28">
        <v>36.76</v>
      </c>
    </row>
    <row r="188" spans="1:12" ht="15">
      <c r="A188" s="23"/>
      <c r="B188" s="24"/>
      <c r="C188" s="25"/>
      <c r="D188" s="30" t="s">
        <v>33</v>
      </c>
      <c r="E188" s="27" t="s">
        <v>52</v>
      </c>
      <c r="F188" s="28">
        <v>150</v>
      </c>
      <c r="G188" s="28">
        <v>5.3</v>
      </c>
      <c r="H188" s="28">
        <v>4.9000000000000004</v>
      </c>
      <c r="I188" s="28">
        <v>32.799999999999997</v>
      </c>
      <c r="J188" s="28">
        <v>196.8</v>
      </c>
      <c r="K188" s="29" t="s">
        <v>53</v>
      </c>
      <c r="L188" s="28">
        <v>16.079999999999998</v>
      </c>
    </row>
    <row r="189" spans="1:12" ht="15">
      <c r="A189" s="23"/>
      <c r="B189" s="24"/>
      <c r="C189" s="25"/>
      <c r="D189" s="30" t="s">
        <v>34</v>
      </c>
      <c r="E189" s="27" t="s">
        <v>117</v>
      </c>
      <c r="F189" s="28">
        <v>200</v>
      </c>
      <c r="G189" s="28">
        <v>0.2</v>
      </c>
      <c r="H189" s="28">
        <v>0.1</v>
      </c>
      <c r="I189" s="28">
        <v>6.6</v>
      </c>
      <c r="J189" s="28">
        <v>27.9</v>
      </c>
      <c r="K189" s="29" t="s">
        <v>44</v>
      </c>
      <c r="L189" s="28">
        <v>4.3099999999999996</v>
      </c>
    </row>
    <row r="190" spans="1:12" ht="15">
      <c r="A190" s="23"/>
      <c r="B190" s="24"/>
      <c r="C190" s="25"/>
      <c r="D190" s="30" t="s">
        <v>35</v>
      </c>
      <c r="E190" s="27" t="s">
        <v>45</v>
      </c>
      <c r="F190" s="28">
        <v>30</v>
      </c>
      <c r="G190" s="28">
        <v>2.2999999999999998</v>
      </c>
      <c r="H190" s="28">
        <v>0.2</v>
      </c>
      <c r="I190" s="28">
        <v>14.8</v>
      </c>
      <c r="J190" s="28">
        <v>70.3</v>
      </c>
      <c r="K190" s="29" t="s">
        <v>56</v>
      </c>
      <c r="L190" s="28">
        <v>4.5</v>
      </c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 t="s">
        <v>95</v>
      </c>
      <c r="E192" s="27" t="s">
        <v>72</v>
      </c>
      <c r="F192" s="28">
        <v>50</v>
      </c>
      <c r="G192" s="28">
        <v>1.6</v>
      </c>
      <c r="H192" s="28">
        <v>1.2</v>
      </c>
      <c r="I192" s="28">
        <v>4.5</v>
      </c>
      <c r="J192" s="28">
        <v>35.299999999999997</v>
      </c>
      <c r="K192" s="29" t="s">
        <v>73</v>
      </c>
      <c r="L192" s="28">
        <v>6.08</v>
      </c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565</v>
      </c>
      <c r="G194" s="36">
        <f t="shared" ref="G194:J194" si="28">SUM(G185:G193)</f>
        <v>23.900000000000002</v>
      </c>
      <c r="H194" s="36">
        <f t="shared" si="28"/>
        <v>22.1</v>
      </c>
      <c r="I194" s="36">
        <f t="shared" si="28"/>
        <v>75.599999999999994</v>
      </c>
      <c r="J194" s="36">
        <f t="shared" si="28"/>
        <v>597.4</v>
      </c>
      <c r="K194" s="37"/>
      <c r="L194" s="36">
        <f>SUM(L185:L193)</f>
        <v>79.02</v>
      </c>
    </row>
    <row r="195" spans="1:12" ht="15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565</v>
      </c>
      <c r="G195" s="44">
        <f>G184+G194</f>
        <v>23.900000000000002</v>
      </c>
      <c r="H195" s="44">
        <f>H184+H194</f>
        <v>22.1</v>
      </c>
      <c r="I195" s="44">
        <f>I184+I194</f>
        <v>75.599999999999994</v>
      </c>
      <c r="J195" s="44">
        <f t="shared" ref="J195:L195" si="29">J184+J194</f>
        <v>597.4</v>
      </c>
      <c r="K195" s="44"/>
      <c r="L195" s="44">
        <f t="shared" si="29"/>
        <v>79.02</v>
      </c>
    </row>
    <row r="196" spans="1:1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576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24.32</v>
      </c>
      <c r="H196" s="50">
        <f t="shared" si="30"/>
        <v>22.22</v>
      </c>
      <c r="I196" s="50">
        <f t="shared" si="30"/>
        <v>79.36</v>
      </c>
      <c r="J196" s="50">
        <f t="shared" si="30"/>
        <v>591.75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79.02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revision>1</cp:revision>
  <dcterms:created xsi:type="dcterms:W3CDTF">2022-05-16T14:23:56Z</dcterms:created>
  <dcterms:modified xsi:type="dcterms:W3CDTF">2025-08-29T04:20:35Z</dcterms:modified>
</cp:coreProperties>
</file>